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List 1" sheetId="1" r:id="rId1"/>
    <sheet name="List 2" sheetId="2" r:id="rId2"/>
  </sheets>
  <definedNames>
    <definedName name="_xlnm.Print_Area" localSheetId="1">'List 2'!$A$1:$D$81</definedName>
    <definedName name="_xlnm._FilterDatabase" localSheetId="0" hidden="1">'List 1'!$A$2:$D$105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<sst xmlns="http://schemas.openxmlformats.org/spreadsheetml/2006/main" count="404" uniqueCount="363">
  <si>
    <r>
      <t xml:space="preserve">ST-BS-60 WARP BEAM                    </t>
    </r>
    <r>
      <rPr>
        <sz val="11"/>
        <color theme="1"/>
        <rFont val="宋体"/>
        <charset val="134"/>
        <scheme val="minor"/>
      </rPr>
      <t xml:space="preserve"> D1000*2565     202500232</t>
    </r>
  </si>
  <si>
    <t>No.</t>
  </si>
  <si>
    <t>Name</t>
  </si>
  <si>
    <t>QTY</t>
  </si>
  <si>
    <t>1-1</t>
  </si>
  <si>
    <t>base 1</t>
  </si>
  <si>
    <t>1-2</t>
  </si>
  <si>
    <t>base 2</t>
  </si>
  <si>
    <t>1-3</t>
  </si>
  <si>
    <t>base 3</t>
  </si>
  <si>
    <t>1-4</t>
  </si>
  <si>
    <t>base support</t>
  </si>
  <si>
    <t>1-5</t>
  </si>
  <si>
    <t>base connecting plate</t>
  </si>
  <si>
    <t>1-6</t>
  </si>
  <si>
    <t>base fixing plate 1</t>
  </si>
  <si>
    <t>1-7</t>
  </si>
  <si>
    <t>base fixing plate 2</t>
  </si>
  <si>
    <t>1-8</t>
  </si>
  <si>
    <t>base plate</t>
  </si>
  <si>
    <t>1group</t>
  </si>
  <si>
    <t>2-1</t>
  </si>
  <si>
    <t>bottom guide rail 1</t>
  </si>
  <si>
    <t>2-2</t>
  </si>
  <si>
    <t>bottom guide rail 2</t>
  </si>
  <si>
    <t>2-3</t>
  </si>
  <si>
    <t>bottom guide rail 3</t>
  </si>
  <si>
    <t>2-4</t>
  </si>
  <si>
    <t>second layer guide rail 1</t>
  </si>
  <si>
    <t>2-5</t>
  </si>
  <si>
    <t>second-layer guide rail 2</t>
  </si>
  <si>
    <t>2-6</t>
  </si>
  <si>
    <t>third layer guide rail 1</t>
  </si>
  <si>
    <t>2-7</t>
  </si>
  <si>
    <t>third-layer guide rail 2</t>
  </si>
  <si>
    <t>2-8</t>
  </si>
  <si>
    <t>upper guide rail 1</t>
  </si>
  <si>
    <t>2-9</t>
  </si>
  <si>
    <t>upper guide rail 2</t>
  </si>
  <si>
    <t>3-1</t>
  </si>
  <si>
    <t>pilliar 1</t>
  </si>
  <si>
    <t>3-2</t>
  </si>
  <si>
    <t>pilliar 2</t>
  </si>
  <si>
    <t>3-3</t>
  </si>
  <si>
    <t>pilliar 3</t>
  </si>
  <si>
    <t>3-4</t>
  </si>
  <si>
    <t>pilliar 4</t>
  </si>
  <si>
    <t>3-5</t>
  </si>
  <si>
    <t>pilliar 5</t>
  </si>
  <si>
    <t>3-6</t>
  </si>
  <si>
    <t>pilliar 6</t>
  </si>
  <si>
    <t>3-7</t>
  </si>
  <si>
    <t>pilliar 7</t>
  </si>
  <si>
    <t>3-8</t>
  </si>
  <si>
    <t>pilliar 8</t>
  </si>
  <si>
    <t>3-9</t>
  </si>
  <si>
    <t>pilliar 9</t>
  </si>
  <si>
    <t>3-11</t>
  </si>
  <si>
    <t>upper support f1</t>
  </si>
  <si>
    <t>3-12</t>
  </si>
  <si>
    <t>mid support f1</t>
  </si>
  <si>
    <t>3-13</t>
  </si>
  <si>
    <t>upper support f2</t>
  </si>
  <si>
    <t>3-14</t>
  </si>
  <si>
    <t>mid support f3</t>
  </si>
  <si>
    <t>3-15</t>
  </si>
  <si>
    <t>mid support b1</t>
  </si>
  <si>
    <t>3-16</t>
  </si>
  <si>
    <t>motor support</t>
  </si>
  <si>
    <t>3-17</t>
  </si>
  <si>
    <t>straight support f1</t>
  </si>
  <si>
    <t>3-18</t>
  </si>
  <si>
    <t>straight support f2</t>
  </si>
  <si>
    <t>3-19</t>
  </si>
  <si>
    <t>straight support b1</t>
  </si>
  <si>
    <t>3-20F</t>
  </si>
  <si>
    <t>middle stiffening plate</t>
  </si>
  <si>
    <t>3-21</t>
  </si>
  <si>
    <t>motor short support</t>
  </si>
  <si>
    <t>3-22</t>
  </si>
  <si>
    <t>inclined support f1</t>
  </si>
  <si>
    <t>3-23</t>
  </si>
  <si>
    <t>inclined support f2</t>
  </si>
  <si>
    <t>3-24</t>
  </si>
  <si>
    <t>inclined support b1</t>
  </si>
  <si>
    <t>3-27</t>
  </si>
  <si>
    <t>upper support</t>
  </si>
  <si>
    <t>3-28</t>
  </si>
  <si>
    <t>front&amp;top inclined support</t>
  </si>
  <si>
    <t>3-29</t>
  </si>
  <si>
    <t>back&amp;top inclined support</t>
  </si>
  <si>
    <t>4-1</t>
  </si>
  <si>
    <t>pull rod 1</t>
  </si>
  <si>
    <t>4-2</t>
  </si>
  <si>
    <t>pull rod 2</t>
  </si>
  <si>
    <t>4-3</t>
  </si>
  <si>
    <t>pull rod 3</t>
  </si>
  <si>
    <t>4-4</t>
  </si>
  <si>
    <t>pull rod 4</t>
  </si>
  <si>
    <t>4-5</t>
  </si>
  <si>
    <t>pull rod 5</t>
  </si>
  <si>
    <t>4-6</t>
  </si>
  <si>
    <t>pull rod 6</t>
  </si>
  <si>
    <t>4-7</t>
  </si>
  <si>
    <t>pull rod 7</t>
  </si>
  <si>
    <t>4-8</t>
  </si>
  <si>
    <t>pull rod 8</t>
  </si>
  <si>
    <t>5-1</t>
  </si>
  <si>
    <t>transition shaft 1</t>
  </si>
  <si>
    <t>5-2</t>
  </si>
  <si>
    <t>transition shaft 2</t>
  </si>
  <si>
    <t>5-3</t>
  </si>
  <si>
    <t>transition shaft 3</t>
  </si>
  <si>
    <t>5-4</t>
  </si>
  <si>
    <t>adjusting shaft</t>
  </si>
  <si>
    <t>5-5</t>
  </si>
  <si>
    <t>adjustment shaft 2</t>
  </si>
  <si>
    <t>5-6</t>
  </si>
  <si>
    <t>transmission shaft</t>
  </si>
  <si>
    <t>5-7</t>
  </si>
  <si>
    <t>motor shaft</t>
  </si>
  <si>
    <t>5-8</t>
  </si>
  <si>
    <t>15 tooth sprocket 1</t>
  </si>
  <si>
    <t>5-9</t>
  </si>
  <si>
    <t>15 tooth sprocket 2</t>
  </si>
  <si>
    <t>5-10</t>
  </si>
  <si>
    <t>sprocket base</t>
  </si>
  <si>
    <t>5-13</t>
  </si>
  <si>
    <t>connection channel steel 1</t>
  </si>
  <si>
    <t>5-14</t>
  </si>
  <si>
    <t>connection channel steel 2</t>
  </si>
  <si>
    <t>5-15</t>
  </si>
  <si>
    <t>connection channel steel 3</t>
  </si>
  <si>
    <t>5-16</t>
  </si>
  <si>
    <t>shaft cover</t>
  </si>
  <si>
    <t>5-17</t>
  </si>
  <si>
    <t>18 teeth motor sprocket</t>
  </si>
  <si>
    <t>5-18</t>
  </si>
  <si>
    <t>18 tooth sprocket</t>
  </si>
  <si>
    <t>5-19</t>
  </si>
  <si>
    <t>40 tooth sprocket 1</t>
  </si>
  <si>
    <t>5-20</t>
  </si>
  <si>
    <t>40-tooth sprocket 2</t>
  </si>
  <si>
    <t>5-21</t>
  </si>
  <si>
    <t>sprocket cover</t>
  </si>
  <si>
    <t>5-22</t>
  </si>
  <si>
    <t>5-23</t>
  </si>
  <si>
    <t>drive shaft</t>
  </si>
  <si>
    <t>5-24</t>
  </si>
  <si>
    <t>drive bearing base</t>
  </si>
  <si>
    <t>5-25</t>
  </si>
  <si>
    <t>bearing cover (with hole)</t>
  </si>
  <si>
    <t>5-26</t>
  </si>
  <si>
    <t>spacer sleeve</t>
  </si>
  <si>
    <t>5-28</t>
  </si>
  <si>
    <t>motor shaft end cover</t>
  </si>
  <si>
    <t>5-29</t>
  </si>
  <si>
    <t>5-30</t>
  </si>
  <si>
    <t>motor base</t>
  </si>
  <si>
    <t>5-31</t>
  </si>
  <si>
    <t>motor cover fixing rod</t>
  </si>
  <si>
    <t>5-32</t>
  </si>
  <si>
    <t>motor cover</t>
  </si>
  <si>
    <t>5-33</t>
  </si>
  <si>
    <t>fixed block pressure plate</t>
  </si>
  <si>
    <t>5-34</t>
  </si>
  <si>
    <t>guide plate</t>
  </si>
  <si>
    <t>5-35</t>
  </si>
  <si>
    <t>tension rod</t>
  </si>
  <si>
    <t>5-36</t>
  </si>
  <si>
    <t>bearing tie rod</t>
  </si>
  <si>
    <t>5-37</t>
  </si>
  <si>
    <t>fixed block pressure plate 2</t>
  </si>
  <si>
    <t>6-1</t>
  </si>
  <si>
    <t>hanging shaft</t>
  </si>
  <si>
    <t>6-2</t>
  </si>
  <si>
    <t>idler wheel</t>
  </si>
  <si>
    <t>6-5</t>
  </si>
  <si>
    <t>chain retaining ring</t>
  </si>
  <si>
    <t>6-6</t>
  </si>
  <si>
    <t>chain skid block</t>
  </si>
  <si>
    <t>7-1</t>
  </si>
  <si>
    <t>electrical box installation angle iron</t>
  </si>
  <si>
    <t>7-2</t>
  </si>
  <si>
    <t>counter sensor bracket</t>
  </si>
  <si>
    <t>7-3</t>
  </si>
  <si>
    <t>sync sensor bracket</t>
  </si>
  <si>
    <t>7-6</t>
  </si>
  <si>
    <t>protective cover 2</t>
  </si>
  <si>
    <t>7-7</t>
  </si>
  <si>
    <t>sensor bracket</t>
  </si>
  <si>
    <t>8-1</t>
  </si>
  <si>
    <t>security fence</t>
  </si>
  <si>
    <t>8-2</t>
  </si>
  <si>
    <t>8-3</t>
  </si>
  <si>
    <t>8-4</t>
  </si>
  <si>
    <t>8-5</t>
  </si>
  <si>
    <t>8-6</t>
  </si>
  <si>
    <t>10-1</t>
  </si>
  <si>
    <t>guard frame</t>
  </si>
  <si>
    <t>fixed plate</t>
  </si>
  <si>
    <t>hydraulic unit cover</t>
  </si>
  <si>
    <r>
      <t xml:space="preserve">ST-BS-60 WARP BEAM                                     </t>
    </r>
    <r>
      <rPr>
        <sz val="11"/>
        <color theme="1"/>
        <rFont val="宋体"/>
        <charset val="134"/>
        <scheme val="minor"/>
      </rPr>
      <t xml:space="preserve">D1000*2565   ST202500232
 </t>
    </r>
  </si>
  <si>
    <t>Mode No.</t>
  </si>
  <si>
    <t>Specifications</t>
  </si>
  <si>
    <t>Remark</t>
  </si>
  <si>
    <t>XWD10-59-11-6P</t>
  </si>
  <si>
    <t>Cycloidal reducer + motor (11kw)</t>
  </si>
  <si>
    <t>GB276 Deep groove ball bearings</t>
  </si>
  <si>
    <t>6207-2Z</t>
  </si>
  <si>
    <t>Beam Loading Shaft</t>
  </si>
  <si>
    <t>6215-2Z</t>
  </si>
  <si>
    <t>Conveyor chain sprocket</t>
  </si>
  <si>
    <t>6216-2Z</t>
  </si>
  <si>
    <t>Active shaft</t>
  </si>
  <si>
    <t>GB/T283 Cylindrical bearing</t>
  </si>
  <si>
    <t>NJ2216E</t>
  </si>
  <si>
    <t>GB/T301 Thrust bearings</t>
  </si>
  <si>
    <t>51206</t>
  </si>
  <si>
    <t>Adjusting Shaft</t>
  </si>
  <si>
    <t>UCFU316</t>
  </si>
  <si>
    <t>pillow block bearing</t>
  </si>
  <si>
    <t>GB1096 Flat Plate</t>
  </si>
  <si>
    <t>20*12*70</t>
  </si>
  <si>
    <t>Active shaft,transmission shaft</t>
  </si>
  <si>
    <t>20*12*100</t>
  </si>
  <si>
    <t>22*14*70</t>
  </si>
  <si>
    <t>Transmission shaft</t>
  </si>
  <si>
    <t>GB894_1 circlip</t>
  </si>
  <si>
    <t>D30</t>
  </si>
  <si>
    <t>D35</t>
  </si>
  <si>
    <t>GB893_1 hole plate</t>
  </si>
  <si>
    <t>D72</t>
  </si>
  <si>
    <t>T30</t>
  </si>
  <si>
    <t>T-nut</t>
  </si>
  <si>
    <t>Turn Buckle</t>
  </si>
  <si>
    <t>Turn Buckle M14*250</t>
  </si>
  <si>
    <t>pull rod</t>
  </si>
  <si>
    <t>GB853</t>
  </si>
  <si>
    <t>Square bevel washer for channel steel 12</t>
  </si>
  <si>
    <t>Oil tube</t>
  </si>
  <si>
    <t>Depends on-site</t>
  </si>
  <si>
    <t>DN8,50MPa</t>
  </si>
  <si>
    <t>Joint</t>
  </si>
  <si>
    <t>M14*1.5</t>
  </si>
  <si>
    <t>1/4″</t>
  </si>
  <si>
    <t>Conveyor chain</t>
  </si>
  <si>
    <t>P92*Z15</t>
  </si>
  <si>
    <t>GB1243</t>
  </si>
  <si>
    <t>Transmission chain 24A pitch 38.1 72 links</t>
  </si>
  <si>
    <t>Motor–transmission shaft</t>
  </si>
  <si>
    <t>Transmission shaft–drive shaft</t>
  </si>
  <si>
    <t>Loading chain 12A pitch 19.05 94 links</t>
  </si>
  <si>
    <t>Electrical box</t>
  </si>
  <si>
    <t>Small electrical box</t>
  </si>
  <si>
    <t>Hydraulic station</t>
  </si>
  <si>
    <t>winding pipe</t>
  </si>
  <si>
    <t>ID 32mm, L 0.5m each (total 120m)</t>
  </si>
  <si>
    <t>Lifter(length 2688)</t>
  </si>
  <si>
    <t>GB818 Screw</t>
  </si>
  <si>
    <t>M4*12</t>
  </si>
  <si>
    <t>Limit switch + panel</t>
  </si>
  <si>
    <t>M10*20</t>
  </si>
  <si>
    <t>Bearing end cover</t>
  </si>
  <si>
    <t>GB77 Screw</t>
  </si>
  <si>
    <t>M6*16</t>
  </si>
  <si>
    <t>120+20</t>
  </si>
  <si>
    <t>GB5783 Outer Hexagon screw</t>
  </si>
  <si>
    <t>M5*70</t>
  </si>
  <si>
    <t>240+20</t>
  </si>
  <si>
    <t>M6*20</t>
  </si>
  <si>
    <t>Sensor bracket, hydraulic housing</t>
  </si>
  <si>
    <t>M8*30</t>
  </si>
  <si>
    <t>Electrical box, protective cover, hydraulic station</t>
  </si>
  <si>
    <t>M12*30</t>
  </si>
  <si>
    <t>528+10</t>
  </si>
  <si>
    <t>Rail fixing screws</t>
  </si>
  <si>
    <t>M12*40</t>
  </si>
  <si>
    <t>428+Door Frame Screw(129+192+112+62+28*9+60+76+198)</t>
  </si>
  <si>
    <t>M12*120</t>
  </si>
  <si>
    <t>120+10</t>
  </si>
  <si>
    <t>Upper support</t>
  </si>
  <si>
    <t>M16*120</t>
  </si>
  <si>
    <t>Motor adjusting screw</t>
  </si>
  <si>
    <t>M16*40</t>
  </si>
  <si>
    <t>Driven shaft end, transmission shaft</t>
  </si>
  <si>
    <t>M20*80</t>
  </si>
  <si>
    <t>Sprocket base</t>
  </si>
  <si>
    <t>M20*90</t>
  </si>
  <si>
    <t>M20*100</t>
  </si>
  <si>
    <t>Sprocket base adjusting pull plate</t>
  </si>
  <si>
    <t>M20*40</t>
  </si>
  <si>
    <t>Drive shaft &amp; transmission shaft end cover</t>
  </si>
  <si>
    <t>M24*50</t>
  </si>
  <si>
    <t>Motor shaft end cover</t>
  </si>
  <si>
    <t>GB5782 Outer hexagon (half tooth)</t>
  </si>
  <si>
    <t>M24*100</t>
  </si>
  <si>
    <t>Motor base &amp; bearing base</t>
  </si>
  <si>
    <t>Bolt M27*110</t>
  </si>
  <si>
    <t>Bolt M27*140</t>
  </si>
  <si>
    <t>GB70.1 Inner Hexagon Screw</t>
  </si>
  <si>
    <t>M5*20</t>
  </si>
  <si>
    <t>Limit switch</t>
  </si>
  <si>
    <t>M8*25</t>
  </si>
  <si>
    <t>hydraulic station</t>
  </si>
  <si>
    <t>fork bolts</t>
  </si>
  <si>
    <t>fork bolt (with connecting plate)</t>
  </si>
  <si>
    <t>64group</t>
  </si>
  <si>
    <t>32 Guide rails connection</t>
  </si>
  <si>
    <t>GB799</t>
  </si>
  <si>
    <t>expansion bolt M12*100</t>
  </si>
  <si>
    <t>84+10</t>
  </si>
  <si>
    <t>Base + Lifter</t>
  </si>
  <si>
    <t>GB93 spring washer</t>
  </si>
  <si>
    <t>D4</t>
  </si>
  <si>
    <t>D6</t>
  </si>
  <si>
    <t>D8</t>
  </si>
  <si>
    <t>D10</t>
  </si>
  <si>
    <t>D12</t>
  </si>
  <si>
    <t>M12*30+M12*40+M12*120</t>
  </si>
  <si>
    <t>D16</t>
  </si>
  <si>
    <t>D20</t>
  </si>
  <si>
    <t>D24</t>
  </si>
  <si>
    <t>D27</t>
  </si>
  <si>
    <t>GB97_1 flat washer</t>
  </si>
  <si>
    <t>D5</t>
  </si>
  <si>
    <t>「M12*30」*2+M12*40+M12*120</t>
  </si>
  <si>
    <t>GB6170 nuts</t>
  </si>
  <si>
    <t>M5</t>
  </si>
  <si>
    <t>240+10</t>
  </si>
  <si>
    <t>M8</t>
  </si>
  <si>
    <t>M12</t>
  </si>
  <si>
    <t>Pull rod + upper support + motor seat</t>
  </si>
  <si>
    <t>M14</t>
  </si>
  <si>
    <t>M16</t>
  </si>
  <si>
    <t>M20</t>
  </si>
  <si>
    <t>M24</t>
  </si>
  <si>
    <t>M27</t>
  </si>
  <si>
    <t>Extra Parts</t>
  </si>
  <si>
    <t>Paint</t>
  </si>
  <si>
    <t>Crowbar pointed</t>
  </si>
  <si>
    <t>Crowbar flat</t>
  </si>
  <si>
    <t>electric wire 2*0.5square</t>
  </si>
  <si>
    <t>Several</t>
  </si>
  <si>
    <t>cables</t>
  </si>
  <si>
    <t>alarm light</t>
  </si>
  <si>
    <t>proximity switch</t>
  </si>
  <si>
    <t>6+2</t>
  </si>
  <si>
    <t>count + sync</t>
  </si>
  <si>
    <t>sensor</t>
  </si>
  <si>
    <t>2pair</t>
  </si>
  <si>
    <t>lifting table</t>
  </si>
  <si>
    <t>swtich 1</t>
  </si>
  <si>
    <t>Anti-hanging deviation</t>
  </si>
  <si>
    <t>swtich 2</t>
  </si>
  <si>
    <t>Gloves/brushes</t>
  </si>
  <si>
    <t>1dozen</t>
  </si>
  <si>
    <t>Tap (drill)</t>
  </si>
  <si>
    <t>Black Tape</t>
  </si>
  <si>
    <t>1 roll</t>
  </si>
  <si>
    <t>Nylon ribbon 8*500</t>
  </si>
  <si>
    <t>1 pack</t>
  </si>
  <si>
    <t>Nameplate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</si>
</sst>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6"/>
      <name val="宋体"/>
      <charset val="134"/>
    </font>
    <font>
      <sz val="11"/>
      <color rgb="FF00206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7" borderId="28" applyNumberFormat="0" applyAlignment="0" applyProtection="0">
      <alignment vertical="center"/>
    </xf>
    <xf numFmtId="0" fontId="16" fillId="7" borderId="27" applyNumberFormat="0" applyAlignment="0" applyProtection="0">
      <alignment vertical="center"/>
    </xf>
    <xf numFmtId="0" fontId="17" fillId="8" borderId="29" applyNumberFormat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97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0" fillId="2" borderId="7" xfId="0" applyNumberFormat="1" applyFill="1" applyBorder="1" applyAlignment="1">
      <alignment horizontal="left" vertical="center"/>
    </xf>
    <xf numFmtId="49" fontId="0" fillId="2" borderId="8" xfId="0" applyNumberFormat="1" applyFill="1" applyBorder="1" applyAlignment="1">
      <alignment horizontal="left" vertical="center"/>
    </xf>
    <xf numFmtId="0" fontId="0" fillId="3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49" fontId="0" fillId="4" borderId="10" xfId="0" applyNumberFormat="1" applyFill="1" applyBorder="1" applyAlignment="1">
      <alignment horizontal="left" vertical="center"/>
    </xf>
    <xf numFmtId="49" fontId="0" fillId="2" borderId="11" xfId="0" applyNumberFormat="1" applyFill="1" applyBorder="1" applyAlignment="1">
      <alignment horizontal="left" vertical="center"/>
    </xf>
    <xf numFmtId="0" fontId="0" fillId="3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49" fontId="0" fillId="4" borderId="11" xfId="0" applyNumberFormat="1" applyFill="1" applyBorder="1" applyAlignment="1">
      <alignment horizontal="left" vertical="center"/>
    </xf>
    <xf numFmtId="0" fontId="0" fillId="4" borderId="12" xfId="0" applyFill="1" applyBorder="1" applyAlignment="1">
      <alignment horizontal="center" vertical="center"/>
    </xf>
    <xf numFmtId="0" fontId="0" fillId="4" borderId="10" xfId="0" applyFill="1" applyBorder="1" applyAlignment="1">
      <alignment horizontal="left" vertical="center"/>
    </xf>
    <xf numFmtId="0" fontId="0" fillId="4" borderId="11" xfId="0" applyFill="1" applyBorder="1" applyAlignment="1">
      <alignment horizontal="left" vertical="center"/>
    </xf>
    <xf numFmtId="0" fontId="0" fillId="4" borderId="11" xfId="0" applyFill="1" applyBorder="1"/>
    <xf numFmtId="0" fontId="0" fillId="3" borderId="11" xfId="0" applyFill="1" applyBorder="1" applyAlignment="1">
      <alignment horizontal="center"/>
    </xf>
    <xf numFmtId="49" fontId="0" fillId="2" borderId="10" xfId="0" applyNumberFormat="1" applyFill="1" applyBorder="1" applyAlignment="1">
      <alignment horizontal="left" vertical="center"/>
    </xf>
    <xf numFmtId="0" fontId="0" fillId="2" borderId="10" xfId="0" applyFill="1" applyBorder="1" applyAlignment="1">
      <alignment horizontal="left"/>
    </xf>
    <xf numFmtId="0" fontId="0" fillId="2" borderId="11" xfId="0" applyFill="1" applyBorder="1" applyAlignment="1">
      <alignment horizontal="left"/>
    </xf>
    <xf numFmtId="0" fontId="0" fillId="2" borderId="11" xfId="0" applyFill="1" applyBorder="1"/>
    <xf numFmtId="0" fontId="0" fillId="4" borderId="10" xfId="0" applyFill="1" applyBorder="1" applyAlignment="1">
      <alignment horizontal="left"/>
    </xf>
    <xf numFmtId="0" fontId="0" fillId="4" borderId="12" xfId="0" applyFont="1" applyFill="1" applyBorder="1" applyAlignment="1">
      <alignment horizontal="center" vertical="center"/>
    </xf>
    <xf numFmtId="0" fontId="0" fillId="2" borderId="11" xfId="0" applyFont="1" applyFill="1" applyBorder="1"/>
    <xf numFmtId="0" fontId="0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0" fillId="4" borderId="11" xfId="0" applyFill="1" applyBorder="1" applyAlignment="1">
      <alignment vertical="center"/>
    </xf>
    <xf numFmtId="0" fontId="0" fillId="4" borderId="13" xfId="0" applyFill="1" applyBorder="1" applyAlignment="1">
      <alignment horizontal="left"/>
    </xf>
    <xf numFmtId="0" fontId="0" fillId="4" borderId="14" xfId="0" applyFill="1" applyBorder="1"/>
    <xf numFmtId="0" fontId="0" fillId="4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left"/>
    </xf>
    <xf numFmtId="0" fontId="0" fillId="2" borderId="17" xfId="0" applyFont="1" applyFill="1" applyBorder="1"/>
    <xf numFmtId="0" fontId="0" fillId="2" borderId="18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/>
    <xf numFmtId="0" fontId="0" fillId="0" borderId="9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1" xfId="0" applyBorder="1"/>
    <xf numFmtId="0" fontId="0" fillId="0" borderId="12" xfId="0" applyBorder="1" applyAlignment="1">
      <alignment horizontal="center" vertical="center"/>
    </xf>
    <xf numFmtId="0" fontId="0" fillId="4" borderId="13" xfId="0" applyFill="1" applyBorder="1" applyAlignment="1">
      <alignment horizontal="left" vertical="center" wrapText="1"/>
    </xf>
    <xf numFmtId="0" fontId="0" fillId="4" borderId="20" xfId="0" applyFill="1" applyBorder="1" applyAlignment="1">
      <alignment horizontal="left" vertical="center" wrapText="1"/>
    </xf>
    <xf numFmtId="0" fontId="0" fillId="4" borderId="11" xfId="0" applyFont="1" applyFill="1" applyBorder="1"/>
    <xf numFmtId="0" fontId="0" fillId="0" borderId="0" xfId="0" applyFont="1" applyAlignment="1">
      <alignment horizontal="left"/>
    </xf>
    <xf numFmtId="0" fontId="0" fillId="2" borderId="11" xfId="0" applyFill="1" applyBorder="1" applyAlignment="1">
      <alignment vertical="center"/>
    </xf>
    <xf numFmtId="0" fontId="0" fillId="4" borderId="0" xfId="0" applyFill="1" applyAlignment="1">
      <alignment vertical="center"/>
    </xf>
    <xf numFmtId="0" fontId="0" fillId="4" borderId="19" xfId="0" applyFill="1" applyBorder="1" applyAlignment="1">
      <alignment horizontal="left" vertical="center" wrapText="1"/>
    </xf>
    <xf numFmtId="0" fontId="0" fillId="4" borderId="13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left"/>
    </xf>
    <xf numFmtId="0" fontId="0" fillId="4" borderId="20" xfId="0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/>
    </xf>
    <xf numFmtId="0" fontId="0" fillId="4" borderId="13" xfId="0" applyFont="1" applyFill="1" applyBorder="1" applyAlignment="1">
      <alignment horizontal="center" vertical="center" wrapText="1"/>
    </xf>
    <xf numFmtId="0" fontId="0" fillId="4" borderId="14" xfId="0" applyFont="1" applyFill="1" applyBorder="1" applyAlignment="1">
      <alignment horizontal="left"/>
    </xf>
    <xf numFmtId="0" fontId="0" fillId="3" borderId="14" xfId="0" applyFill="1" applyBorder="1" applyAlignment="1">
      <alignment horizontal="center"/>
    </xf>
    <xf numFmtId="0" fontId="0" fillId="0" borderId="15" xfId="0" applyFont="1" applyBorder="1" applyAlignment="1">
      <alignment horizontal="center" vertical="center"/>
    </xf>
    <xf numFmtId="0" fontId="0" fillId="2" borderId="14" xfId="0" applyFont="1" applyFill="1" applyBorder="1" applyAlignment="1">
      <alignment horizontal="left"/>
    </xf>
    <xf numFmtId="0" fontId="0" fillId="2" borderId="15" xfId="0" applyFont="1" applyFill="1" applyBorder="1" applyAlignment="1">
      <alignment horizontal="center" vertical="center"/>
    </xf>
    <xf numFmtId="0" fontId="0" fillId="4" borderId="10" xfId="0" applyFill="1" applyBorder="1" applyAlignment="1">
      <alignment vertical="center"/>
    </xf>
    <xf numFmtId="0" fontId="0" fillId="2" borderId="14" xfId="0" applyFill="1" applyBorder="1"/>
    <xf numFmtId="0" fontId="0" fillId="2" borderId="15" xfId="0" applyFill="1" applyBorder="1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20" xfId="0" applyFill="1" applyBorder="1" applyAlignment="1">
      <alignment horizontal="left" vertical="center"/>
    </xf>
    <xf numFmtId="0" fontId="0" fillId="4" borderId="19" xfId="0" applyFill="1" applyBorder="1" applyAlignment="1">
      <alignment horizontal="left" vertical="center"/>
    </xf>
    <xf numFmtId="0" fontId="0" fillId="4" borderId="21" xfId="0" applyFill="1" applyBorder="1" applyAlignment="1">
      <alignment horizontal="left" vertical="center"/>
    </xf>
    <xf numFmtId="0" fontId="0" fillId="4" borderId="17" xfId="0" applyFill="1" applyBorder="1"/>
    <xf numFmtId="0" fontId="0" fillId="4" borderId="18" xfId="0" applyFill="1" applyBorder="1" applyAlignment="1">
      <alignment horizontal="center" vertical="center"/>
    </xf>
    <xf numFmtId="0" fontId="0" fillId="4" borderId="0" xfId="0" applyFill="1"/>
    <xf numFmtId="0" fontId="0" fillId="0" borderId="0" xfId="0" applyAlignment="1">
      <alignment horizontal="center"/>
    </xf>
    <xf numFmtId="0" fontId="0" fillId="4" borderId="0" xfId="0" applyFill="1" applyAlignment="1">
      <alignment horizontal="center" vertical="center"/>
    </xf>
    <xf numFmtId="0" fontId="0" fillId="0" borderId="7" xfId="0" applyBorder="1" applyAlignment="1">
      <alignment horizontal="left"/>
    </xf>
    <xf numFmtId="0" fontId="0" fillId="4" borderId="8" xfId="0" applyFill="1" applyBorder="1" applyAlignment="1">
      <alignment horizontal="left"/>
    </xf>
    <xf numFmtId="0" fontId="0" fillId="0" borderId="8" xfId="0" applyBorder="1" applyAlignment="1">
      <alignment horizontal="center"/>
    </xf>
    <xf numFmtId="0" fontId="0" fillId="4" borderId="9" xfId="0" applyFill="1" applyBorder="1" applyAlignment="1">
      <alignment horizontal="center" vertical="center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center"/>
    </xf>
    <xf numFmtId="0" fontId="0" fillId="0" borderId="16" xfId="0" applyBorder="1" applyAlignment="1">
      <alignment horizontal="left"/>
    </xf>
    <xf numFmtId="0" fontId="0" fillId="4" borderId="17" xfId="0" applyFill="1" applyBorder="1" applyAlignment="1">
      <alignment horizontal="left"/>
    </xf>
    <xf numFmtId="0" fontId="0" fillId="0" borderId="17" xfId="0" applyBorder="1" applyAlignment="1">
      <alignment horizont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49" fontId="0" fillId="0" borderId="11" xfId="0" applyNumberFormat="1" applyBorder="1" applyAlignment="1">
      <alignment horizontal="left" vertical="center"/>
    </xf>
    <xf numFmtId="0" fontId="0" fillId="3" borderId="11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58" fontId="0" fillId="0" borderId="0" xfId="0" applyNumberFormat="1"/>
    <xf numFmtId="49" fontId="0" fillId="0" borderId="11" xfId="0" applyNumberFormat="1" applyFont="1" applyBorder="1" applyAlignment="1">
      <alignment horizontal="left" vertical="center"/>
    </xf>
    <xf numFmtId="0" fontId="5" fillId="3" borderId="1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none"/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5"/>
  <sheetViews>
    <sheetView zoomScale="115" zoomScaleNormal="115" topLeftCell="A26" workbookViewId="0">
      <selection activeCell="C2" sqref="C2"/>
    </sheetView>
  </sheetViews>
  <sheetFormatPr defaultColWidth="9" defaultRowHeight="13.5" outlineLevelCol="3"/>
  <cols>
    <col min="1" max="1" width="8.625" customWidth="1"/>
    <col min="2" max="2" width="42.625" customWidth="1"/>
    <col min="3" max="3" width="9" style="75"/>
  </cols>
  <sheetData>
    <row r="1" ht="39.75" customHeight="1" spans="1:3">
      <c r="A1" s="86" t="s">
        <v>0</v>
      </c>
      <c r="B1" s="87"/>
      <c r="C1" s="87"/>
    </row>
    <row r="2" ht="20.1" customHeight="1" spans="1:3">
      <c r="A2" s="88" t="s">
        <v>1</v>
      </c>
      <c r="B2" s="89" t="s">
        <v>2</v>
      </c>
      <c r="C2" s="90" t="s">
        <v>3</v>
      </c>
    </row>
    <row r="3" ht="20.1" customHeight="1" spans="1:3">
      <c r="A3" s="91" t="s">
        <v>4</v>
      </c>
      <c r="B3" s="91" t="s">
        <v>5</v>
      </c>
      <c r="C3" s="14">
        <v>2</v>
      </c>
    </row>
    <row r="4" ht="20.1" customHeight="1" spans="1:3">
      <c r="A4" s="91" t="s">
        <v>6</v>
      </c>
      <c r="B4" s="91" t="s">
        <v>7</v>
      </c>
      <c r="C4" s="14">
        <v>4</v>
      </c>
    </row>
    <row r="5" ht="20.1" customHeight="1" spans="1:3">
      <c r="A5" s="91" t="s">
        <v>8</v>
      </c>
      <c r="B5" s="91" t="s">
        <v>9</v>
      </c>
      <c r="C5" s="14">
        <v>2</v>
      </c>
    </row>
    <row r="6" ht="20.1" customHeight="1" spans="1:3">
      <c r="A6" s="91" t="s">
        <v>10</v>
      </c>
      <c r="B6" s="91" t="s">
        <v>11</v>
      </c>
      <c r="C6" s="14">
        <v>6</v>
      </c>
    </row>
    <row r="7" ht="20.1" customHeight="1" spans="1:3">
      <c r="A7" s="91" t="s">
        <v>12</v>
      </c>
      <c r="B7" s="91" t="s">
        <v>13</v>
      </c>
      <c r="C7" s="14">
        <v>6</v>
      </c>
    </row>
    <row r="8" ht="20.1" customHeight="1" spans="1:3">
      <c r="A8" s="91" t="s">
        <v>14</v>
      </c>
      <c r="B8" s="91" t="s">
        <v>15</v>
      </c>
      <c r="C8" s="92">
        <v>76</v>
      </c>
    </row>
    <row r="9" ht="20.1" customHeight="1" spans="1:3">
      <c r="A9" s="91" t="s">
        <v>16</v>
      </c>
      <c r="B9" s="91" t="s">
        <v>17</v>
      </c>
      <c r="C9" s="92">
        <v>40</v>
      </c>
    </row>
    <row r="10" ht="20.1" customHeight="1" spans="1:3">
      <c r="A10" s="91" t="s">
        <v>18</v>
      </c>
      <c r="B10" s="91" t="s">
        <v>19</v>
      </c>
      <c r="C10" s="14" t="s">
        <v>20</v>
      </c>
    </row>
    <row r="11" ht="20.1" customHeight="1" spans="1:3">
      <c r="A11" s="91" t="s">
        <v>21</v>
      </c>
      <c r="B11" s="91" t="s">
        <v>22</v>
      </c>
      <c r="C11" s="14">
        <v>2</v>
      </c>
    </row>
    <row r="12" ht="20.1" customHeight="1" spans="1:3">
      <c r="A12" s="91" t="s">
        <v>23</v>
      </c>
      <c r="B12" s="91" t="s">
        <v>24</v>
      </c>
      <c r="C12" s="14">
        <v>24</v>
      </c>
    </row>
    <row r="13" ht="20.1" customHeight="1" spans="1:3">
      <c r="A13" s="91" t="s">
        <v>25</v>
      </c>
      <c r="B13" s="91" t="s">
        <v>26</v>
      </c>
      <c r="C13" s="14">
        <v>2</v>
      </c>
    </row>
    <row r="14" ht="20.1" customHeight="1" spans="1:3">
      <c r="A14" s="91" t="s">
        <v>27</v>
      </c>
      <c r="B14" s="91" t="s">
        <v>28</v>
      </c>
      <c r="C14" s="14">
        <v>2</v>
      </c>
    </row>
    <row r="15" ht="20.1" customHeight="1" spans="1:3">
      <c r="A15" s="91" t="s">
        <v>29</v>
      </c>
      <c r="B15" s="91" t="s">
        <v>30</v>
      </c>
      <c r="C15" s="14">
        <v>2</v>
      </c>
    </row>
    <row r="16" ht="20.1" customHeight="1" spans="1:3">
      <c r="A16" s="91" t="s">
        <v>31</v>
      </c>
      <c r="B16" s="91" t="s">
        <v>32</v>
      </c>
      <c r="C16" s="14">
        <v>2</v>
      </c>
    </row>
    <row r="17" ht="20.1" customHeight="1" spans="1:3">
      <c r="A17" s="91" t="s">
        <v>33</v>
      </c>
      <c r="B17" s="91" t="s">
        <v>34</v>
      </c>
      <c r="C17" s="14">
        <v>2</v>
      </c>
    </row>
    <row r="18" ht="20.1" customHeight="1" spans="1:3">
      <c r="A18" s="91" t="s">
        <v>35</v>
      </c>
      <c r="B18" s="91" t="s">
        <v>36</v>
      </c>
      <c r="C18" s="93">
        <v>2</v>
      </c>
    </row>
    <row r="19" ht="20.1" customHeight="1" spans="1:3">
      <c r="A19" s="91" t="s">
        <v>37</v>
      </c>
      <c r="B19" s="91" t="s">
        <v>38</v>
      </c>
      <c r="C19" s="93">
        <v>2</v>
      </c>
    </row>
    <row r="20" ht="20.1" customHeight="1" spans="1:3">
      <c r="A20" s="91" t="s">
        <v>39</v>
      </c>
      <c r="B20" s="91" t="s">
        <v>40</v>
      </c>
      <c r="C20" s="14">
        <v>2</v>
      </c>
    </row>
    <row r="21" ht="20.1" customHeight="1" spans="1:3">
      <c r="A21" s="91" t="s">
        <v>41</v>
      </c>
      <c r="B21" s="91" t="s">
        <v>42</v>
      </c>
      <c r="C21" s="14">
        <v>2</v>
      </c>
    </row>
    <row r="22" ht="20.1" customHeight="1" spans="1:3">
      <c r="A22" s="91" t="s">
        <v>43</v>
      </c>
      <c r="B22" s="91" t="s">
        <v>44</v>
      </c>
      <c r="C22" s="14">
        <v>2</v>
      </c>
    </row>
    <row r="23" ht="20.1" customHeight="1" spans="1:3">
      <c r="A23" s="91" t="s">
        <v>45</v>
      </c>
      <c r="B23" s="91" t="s">
        <v>46</v>
      </c>
      <c r="C23" s="14">
        <v>2</v>
      </c>
    </row>
    <row r="24" ht="20.1" customHeight="1" spans="1:3">
      <c r="A24" s="91" t="s">
        <v>47</v>
      </c>
      <c r="B24" s="91" t="s">
        <v>48</v>
      </c>
      <c r="C24" s="14">
        <v>22</v>
      </c>
    </row>
    <row r="25" ht="20.1" customHeight="1" spans="1:3">
      <c r="A25" s="91" t="s">
        <v>49</v>
      </c>
      <c r="B25" s="91" t="s">
        <v>50</v>
      </c>
      <c r="C25" s="14">
        <v>2</v>
      </c>
    </row>
    <row r="26" ht="20.1" customHeight="1" spans="1:3">
      <c r="A26" s="91" t="s">
        <v>51</v>
      </c>
      <c r="B26" s="91" t="s">
        <v>52</v>
      </c>
      <c r="C26" s="14">
        <v>2</v>
      </c>
    </row>
    <row r="27" ht="20.1" customHeight="1" spans="1:3">
      <c r="A27" s="91" t="s">
        <v>53</v>
      </c>
      <c r="B27" s="91" t="s">
        <v>54</v>
      </c>
      <c r="C27" s="14">
        <v>2</v>
      </c>
    </row>
    <row r="28" ht="20.1" customHeight="1" spans="1:3">
      <c r="A28" s="91" t="s">
        <v>55</v>
      </c>
      <c r="B28" s="91" t="s">
        <v>56</v>
      </c>
      <c r="C28" s="14">
        <v>2</v>
      </c>
    </row>
    <row r="29" ht="20.1" customHeight="1" spans="1:3">
      <c r="A29" s="91" t="s">
        <v>57</v>
      </c>
      <c r="B29" s="91" t="s">
        <v>58</v>
      </c>
      <c r="C29" s="14">
        <v>1</v>
      </c>
    </row>
    <row r="30" ht="20.1" customHeight="1" spans="1:3">
      <c r="A30" s="91" t="s">
        <v>59</v>
      </c>
      <c r="B30" s="91" t="s">
        <v>60</v>
      </c>
      <c r="C30" s="14">
        <v>2</v>
      </c>
    </row>
    <row r="31" ht="20.1" customHeight="1" spans="1:3">
      <c r="A31" s="91" t="s">
        <v>61</v>
      </c>
      <c r="B31" s="91" t="s">
        <v>62</v>
      </c>
      <c r="C31" s="14">
        <v>2</v>
      </c>
    </row>
    <row r="32" ht="20.1" customHeight="1" spans="1:3">
      <c r="A32" s="91" t="s">
        <v>63</v>
      </c>
      <c r="B32" s="91" t="s">
        <v>64</v>
      </c>
      <c r="C32" s="14">
        <v>1</v>
      </c>
    </row>
    <row r="33" ht="20.1" customHeight="1" spans="1:3">
      <c r="A33" s="91" t="s">
        <v>65</v>
      </c>
      <c r="B33" s="91" t="s">
        <v>66</v>
      </c>
      <c r="C33" s="14">
        <v>1</v>
      </c>
    </row>
    <row r="34" ht="20.1" customHeight="1" spans="1:3">
      <c r="A34" s="91" t="s">
        <v>67</v>
      </c>
      <c r="B34" s="91" t="s">
        <v>68</v>
      </c>
      <c r="C34" s="14">
        <v>1</v>
      </c>
    </row>
    <row r="35" ht="20.1" customHeight="1" spans="1:3">
      <c r="A35" s="91" t="s">
        <v>69</v>
      </c>
      <c r="B35" s="91" t="s">
        <v>70</v>
      </c>
      <c r="C35" s="14">
        <v>1</v>
      </c>
    </row>
    <row r="36" ht="20.1" customHeight="1" spans="1:3">
      <c r="A36" s="91" t="s">
        <v>71</v>
      </c>
      <c r="B36" s="91" t="s">
        <v>72</v>
      </c>
      <c r="C36" s="14">
        <v>1</v>
      </c>
    </row>
    <row r="37" ht="20.1" customHeight="1" spans="1:3">
      <c r="A37" s="91" t="s">
        <v>73</v>
      </c>
      <c r="B37" s="91" t="s">
        <v>74</v>
      </c>
      <c r="C37" s="14">
        <v>1</v>
      </c>
    </row>
    <row r="38" ht="20.1" customHeight="1" spans="1:3">
      <c r="A38" s="91" t="s">
        <v>75</v>
      </c>
      <c r="B38" s="91" t="s">
        <v>76</v>
      </c>
      <c r="C38" s="14">
        <v>1</v>
      </c>
    </row>
    <row r="39" ht="20.1" customHeight="1" spans="1:3">
      <c r="A39" s="91" t="s">
        <v>77</v>
      </c>
      <c r="B39" s="91" t="s">
        <v>78</v>
      </c>
      <c r="C39" s="14">
        <v>1</v>
      </c>
    </row>
    <row r="40" ht="20.1" customHeight="1" spans="1:3">
      <c r="A40" s="91" t="s">
        <v>79</v>
      </c>
      <c r="B40" s="91" t="s">
        <v>80</v>
      </c>
      <c r="C40" s="14">
        <v>2</v>
      </c>
    </row>
    <row r="41" ht="20.1" customHeight="1" spans="1:3">
      <c r="A41" s="91" t="s">
        <v>81</v>
      </c>
      <c r="B41" s="91" t="s">
        <v>82</v>
      </c>
      <c r="C41" s="14">
        <v>2</v>
      </c>
    </row>
    <row r="42" ht="20.1" customHeight="1" spans="1:3">
      <c r="A42" s="91" t="s">
        <v>83</v>
      </c>
      <c r="B42" s="91" t="s">
        <v>84</v>
      </c>
      <c r="C42" s="14">
        <v>2</v>
      </c>
    </row>
    <row r="43" ht="20.1" customHeight="1" spans="1:3">
      <c r="A43" s="91" t="s">
        <v>85</v>
      </c>
      <c r="B43" s="91" t="s">
        <v>86</v>
      </c>
      <c r="C43" s="14">
        <v>30</v>
      </c>
    </row>
    <row r="44" ht="20.1" customHeight="1" spans="1:3">
      <c r="A44" s="91" t="s">
        <v>87</v>
      </c>
      <c r="B44" s="91" t="s">
        <v>88</v>
      </c>
      <c r="C44" s="14">
        <v>2</v>
      </c>
    </row>
    <row r="45" ht="20.1" customHeight="1" spans="1:3">
      <c r="A45" s="91" t="s">
        <v>89</v>
      </c>
      <c r="B45" s="91" t="s">
        <v>90</v>
      </c>
      <c r="C45" s="14">
        <v>2</v>
      </c>
    </row>
    <row r="46" ht="20.1" customHeight="1" spans="1:3">
      <c r="A46" s="91" t="s">
        <v>91</v>
      </c>
      <c r="B46" s="91" t="s">
        <v>92</v>
      </c>
      <c r="C46" s="14">
        <v>162</v>
      </c>
    </row>
    <row r="47" ht="20.1" customHeight="1" spans="1:3">
      <c r="A47" s="91" t="s">
        <v>93</v>
      </c>
      <c r="B47" s="91" t="s">
        <v>94</v>
      </c>
      <c r="C47" s="14">
        <v>88</v>
      </c>
    </row>
    <row r="48" ht="20.1" customHeight="1" spans="1:3">
      <c r="A48" s="91" t="s">
        <v>95</v>
      </c>
      <c r="B48" s="91" t="s">
        <v>96</v>
      </c>
      <c r="C48" s="14">
        <v>4</v>
      </c>
    </row>
    <row r="49" ht="20.1" customHeight="1" spans="1:4">
      <c r="A49" s="91" t="s">
        <v>97</v>
      </c>
      <c r="B49" s="91" t="s">
        <v>98</v>
      </c>
      <c r="C49" s="14">
        <v>8</v>
      </c>
    </row>
    <row r="50" ht="20.1" customHeight="1" spans="1:4">
      <c r="A50" s="91" t="s">
        <v>99</v>
      </c>
      <c r="B50" s="91" t="s">
        <v>100</v>
      </c>
      <c r="C50" s="14">
        <v>8</v>
      </c>
    </row>
    <row r="51" ht="20.1" customHeight="1" spans="1:4">
      <c r="A51" s="91" t="s">
        <v>101</v>
      </c>
      <c r="B51" s="91" t="s">
        <v>102</v>
      </c>
      <c r="C51" s="14">
        <v>2</v>
      </c>
    </row>
    <row r="52" ht="20.1" customHeight="1" spans="1:4">
      <c r="A52" s="91" t="s">
        <v>103</v>
      </c>
      <c r="B52" s="91" t="s">
        <v>104</v>
      </c>
      <c r="C52" s="14">
        <v>44</v>
      </c>
    </row>
    <row r="53" ht="20.1" customHeight="1" spans="1:4">
      <c r="A53" s="91" t="s">
        <v>105</v>
      </c>
      <c r="B53" s="91" t="s">
        <v>106</v>
      </c>
      <c r="C53" s="14">
        <v>8</v>
      </c>
    </row>
    <row r="54" ht="20.1" customHeight="1" spans="1:4">
      <c r="A54" s="91" t="s">
        <v>107</v>
      </c>
      <c r="B54" s="91" t="s">
        <v>108</v>
      </c>
      <c r="C54" s="14">
        <v>8</v>
      </c>
    </row>
    <row r="55" ht="20.1" customHeight="1" spans="1:4">
      <c r="A55" s="91" t="s">
        <v>109</v>
      </c>
      <c r="B55" s="91" t="s">
        <v>110</v>
      </c>
      <c r="C55" s="14">
        <v>2</v>
      </c>
    </row>
    <row r="56" ht="20.1" customHeight="1" spans="1:4">
      <c r="A56" s="91" t="s">
        <v>111</v>
      </c>
      <c r="B56" s="91" t="s">
        <v>112</v>
      </c>
      <c r="C56" s="14">
        <v>2</v>
      </c>
    </row>
    <row r="57" ht="20.1" customHeight="1" spans="1:4">
      <c r="A57" s="91" t="s">
        <v>113</v>
      </c>
      <c r="B57" s="91" t="s">
        <v>114</v>
      </c>
      <c r="C57" s="14">
        <v>2</v>
      </c>
    </row>
    <row r="58" ht="20.1" customHeight="1" spans="1:4">
      <c r="A58" s="91" t="s">
        <v>115</v>
      </c>
      <c r="B58" s="91" t="s">
        <v>116</v>
      </c>
      <c r="C58" s="14">
        <v>2</v>
      </c>
      <c r="D58" s="94"/>
    </row>
    <row r="59" ht="20.1" customHeight="1" spans="1:4">
      <c r="A59" s="91" t="s">
        <v>117</v>
      </c>
      <c r="B59" s="91" t="s">
        <v>118</v>
      </c>
      <c r="C59" s="14">
        <v>2</v>
      </c>
    </row>
    <row r="60" ht="20.1" customHeight="1" spans="1:4">
      <c r="A60" s="91" t="s">
        <v>119</v>
      </c>
      <c r="B60" s="91" t="s">
        <v>120</v>
      </c>
      <c r="C60" s="14">
        <v>2</v>
      </c>
    </row>
    <row r="61" ht="20.1" customHeight="1" spans="1:4">
      <c r="A61" s="91" t="s">
        <v>121</v>
      </c>
      <c r="B61" s="91" t="s">
        <v>122</v>
      </c>
      <c r="C61" s="14">
        <v>2</v>
      </c>
    </row>
    <row r="62" ht="20.1" customHeight="1" spans="1:4">
      <c r="A62" s="91" t="s">
        <v>123</v>
      </c>
      <c r="B62" s="91" t="s">
        <v>124</v>
      </c>
      <c r="C62" s="14">
        <v>18</v>
      </c>
    </row>
    <row r="63" ht="20.1" customHeight="1" spans="1:4">
      <c r="A63" s="95" t="s">
        <v>125</v>
      </c>
      <c r="B63" s="91" t="s">
        <v>126</v>
      </c>
      <c r="C63" s="14">
        <v>18</v>
      </c>
    </row>
    <row r="64" ht="20.1" customHeight="1" spans="1:4">
      <c r="A64" s="91" t="s">
        <v>127</v>
      </c>
      <c r="B64" s="91" t="s">
        <v>128</v>
      </c>
      <c r="C64" s="14">
        <v>6</v>
      </c>
    </row>
    <row r="65" ht="20.1" customHeight="1" spans="1:3">
      <c r="A65" s="91" t="s">
        <v>129</v>
      </c>
      <c r="B65" s="91" t="s">
        <v>130</v>
      </c>
      <c r="C65" s="14">
        <v>2</v>
      </c>
    </row>
    <row r="66" ht="20.1" customHeight="1" spans="1:3">
      <c r="A66" s="91" t="s">
        <v>131</v>
      </c>
      <c r="B66" s="91" t="s">
        <v>132</v>
      </c>
      <c r="C66" s="14">
        <v>2</v>
      </c>
    </row>
    <row r="67" ht="20.1" customHeight="1" spans="1:3">
      <c r="A67" s="91" t="s">
        <v>133</v>
      </c>
      <c r="B67" s="91" t="s">
        <v>134</v>
      </c>
      <c r="C67" s="14">
        <v>18</v>
      </c>
    </row>
    <row r="68" ht="20.1" customHeight="1" spans="1:3">
      <c r="A68" s="91" t="s">
        <v>135</v>
      </c>
      <c r="B68" s="91" t="s">
        <v>136</v>
      </c>
      <c r="C68" s="14">
        <v>1</v>
      </c>
    </row>
    <row r="69" ht="20.1" customHeight="1" spans="1:3">
      <c r="A69" s="91" t="s">
        <v>137</v>
      </c>
      <c r="B69" s="91" t="s">
        <v>138</v>
      </c>
      <c r="C69" s="14">
        <v>2</v>
      </c>
    </row>
    <row r="70" ht="20.1" customHeight="1" spans="1:3">
      <c r="A70" s="91" t="s">
        <v>139</v>
      </c>
      <c r="B70" s="91" t="s">
        <v>140</v>
      </c>
      <c r="C70" s="14">
        <v>1</v>
      </c>
    </row>
    <row r="71" ht="20.1" customHeight="1" spans="1:3">
      <c r="A71" s="91" t="s">
        <v>141</v>
      </c>
      <c r="B71" s="91" t="s">
        <v>142</v>
      </c>
      <c r="C71" s="14">
        <v>2</v>
      </c>
    </row>
    <row r="72" ht="20.1" customHeight="1" spans="1:3">
      <c r="A72" s="91" t="s">
        <v>143</v>
      </c>
      <c r="B72" s="91" t="s">
        <v>144</v>
      </c>
      <c r="C72" s="14">
        <v>2</v>
      </c>
    </row>
    <row r="73" ht="20.1" customHeight="1" spans="1:3">
      <c r="A73" s="91" t="s">
        <v>145</v>
      </c>
      <c r="B73" s="91" t="s">
        <v>118</v>
      </c>
      <c r="C73" s="14">
        <v>1</v>
      </c>
    </row>
    <row r="74" ht="20.1" customHeight="1" spans="1:3">
      <c r="A74" s="91" t="s">
        <v>146</v>
      </c>
      <c r="B74" s="91" t="s">
        <v>147</v>
      </c>
      <c r="C74" s="14">
        <v>2</v>
      </c>
    </row>
    <row r="75" ht="20.1" customHeight="1" spans="1:3">
      <c r="A75" s="91" t="s">
        <v>148</v>
      </c>
      <c r="B75" s="91" t="s">
        <v>149</v>
      </c>
      <c r="C75" s="14">
        <v>2</v>
      </c>
    </row>
    <row r="76" ht="20.1" customHeight="1" spans="1:3">
      <c r="A76" s="91" t="s">
        <v>150</v>
      </c>
      <c r="B76" s="91" t="s">
        <v>151</v>
      </c>
      <c r="C76" s="14">
        <v>4</v>
      </c>
    </row>
    <row r="77" ht="20.1" customHeight="1" spans="1:3">
      <c r="A77" s="91" t="s">
        <v>152</v>
      </c>
      <c r="B77" s="91" t="s">
        <v>153</v>
      </c>
      <c r="C77" s="14">
        <v>4</v>
      </c>
    </row>
    <row r="78" ht="20.1" customHeight="1" spans="1:3">
      <c r="A78" s="91" t="s">
        <v>154</v>
      </c>
      <c r="B78" s="91" t="s">
        <v>155</v>
      </c>
      <c r="C78" s="14">
        <v>1</v>
      </c>
    </row>
    <row r="79" ht="20.1" customHeight="1" spans="1:3">
      <c r="A79" s="91" t="s">
        <v>156</v>
      </c>
      <c r="B79" s="91" t="s">
        <v>134</v>
      </c>
      <c r="C79" s="14">
        <v>6</v>
      </c>
    </row>
    <row r="80" ht="20.1" customHeight="1" spans="1:3">
      <c r="A80" s="91" t="s">
        <v>157</v>
      </c>
      <c r="B80" s="91" t="s">
        <v>158</v>
      </c>
      <c r="C80" s="14">
        <v>1</v>
      </c>
    </row>
    <row r="81" ht="20.1" customHeight="1" spans="1:3">
      <c r="A81" s="91" t="s">
        <v>159</v>
      </c>
      <c r="B81" s="91" t="s">
        <v>160</v>
      </c>
      <c r="C81" s="14">
        <v>2</v>
      </c>
    </row>
    <row r="82" ht="20.1" customHeight="1" spans="1:3">
      <c r="A82" s="91" t="s">
        <v>161</v>
      </c>
      <c r="B82" s="91" t="s">
        <v>162</v>
      </c>
      <c r="C82" s="14">
        <v>1</v>
      </c>
    </row>
    <row r="83" ht="20.1" customHeight="1" spans="1:3">
      <c r="A83" s="91" t="s">
        <v>163</v>
      </c>
      <c r="B83" s="91" t="s">
        <v>164</v>
      </c>
      <c r="C83" s="14">
        <v>2</v>
      </c>
    </row>
    <row r="84" ht="20.1" customHeight="1" spans="1:3">
      <c r="A84" s="91" t="s">
        <v>165</v>
      </c>
      <c r="B84" s="91" t="s">
        <v>166</v>
      </c>
      <c r="C84" s="14">
        <v>4</v>
      </c>
    </row>
    <row r="85" ht="20.1" customHeight="1" spans="1:3">
      <c r="A85" s="91" t="s">
        <v>167</v>
      </c>
      <c r="B85" s="91" t="s">
        <v>168</v>
      </c>
      <c r="C85" s="14">
        <v>8</v>
      </c>
    </row>
    <row r="86" ht="20.1" customHeight="1" spans="1:3">
      <c r="A86" s="91" t="s">
        <v>169</v>
      </c>
      <c r="B86" s="91" t="s">
        <v>170</v>
      </c>
      <c r="C86" s="14">
        <v>2</v>
      </c>
    </row>
    <row r="87" ht="20.1" customHeight="1" spans="1:3">
      <c r="A87" s="91" t="s">
        <v>171</v>
      </c>
      <c r="B87" s="91" t="s">
        <v>172</v>
      </c>
      <c r="C87" s="14">
        <v>16</v>
      </c>
    </row>
    <row r="88" ht="20.1" customHeight="1" spans="1:3">
      <c r="A88" s="91" t="s">
        <v>173</v>
      </c>
      <c r="B88" s="91" t="s">
        <v>174</v>
      </c>
      <c r="C88" s="14">
        <v>60</v>
      </c>
    </row>
    <row r="89" ht="20.1" customHeight="1" spans="1:3">
      <c r="A89" s="91" t="s">
        <v>175</v>
      </c>
      <c r="B89" s="91" t="s">
        <v>176</v>
      </c>
      <c r="C89" s="14">
        <v>120</v>
      </c>
    </row>
    <row r="90" ht="20.1" customHeight="1" spans="1:3">
      <c r="A90" s="91" t="s">
        <v>177</v>
      </c>
      <c r="B90" s="91" t="s">
        <v>178</v>
      </c>
      <c r="C90" s="14">
        <v>120</v>
      </c>
    </row>
    <row r="91" ht="20.1" customHeight="1" spans="1:3">
      <c r="A91" s="91" t="s">
        <v>179</v>
      </c>
      <c r="B91" s="91" t="s">
        <v>180</v>
      </c>
      <c r="C91" s="14">
        <v>240</v>
      </c>
    </row>
    <row r="92" ht="20.1" customHeight="1" spans="1:3">
      <c r="A92" s="91" t="s">
        <v>181</v>
      </c>
      <c r="B92" s="91" t="s">
        <v>182</v>
      </c>
      <c r="C92" s="14">
        <v>2</v>
      </c>
    </row>
    <row r="93" ht="20.1" customHeight="1" spans="1:3">
      <c r="A93" s="91" t="s">
        <v>183</v>
      </c>
      <c r="B93" s="91" t="s">
        <v>184</v>
      </c>
      <c r="C93" s="14">
        <v>2</v>
      </c>
    </row>
    <row r="94" ht="20.1" customHeight="1" spans="1:3">
      <c r="A94" s="91" t="s">
        <v>185</v>
      </c>
      <c r="B94" s="91" t="s">
        <v>186</v>
      </c>
      <c r="C94" s="14">
        <v>4</v>
      </c>
    </row>
    <row r="95" ht="20.1" customHeight="1" spans="1:3">
      <c r="A95" s="91" t="s">
        <v>187</v>
      </c>
      <c r="B95" s="91" t="s">
        <v>188</v>
      </c>
      <c r="C95" s="96">
        <v>2</v>
      </c>
    </row>
    <row r="96" ht="20.1" customHeight="1" spans="1:3">
      <c r="A96" s="91" t="s">
        <v>189</v>
      </c>
      <c r="B96" s="91" t="s">
        <v>190</v>
      </c>
      <c r="C96" s="96">
        <v>4</v>
      </c>
    </row>
    <row r="97" ht="20.1" customHeight="1" spans="1:3">
      <c r="A97" s="91" t="s">
        <v>191</v>
      </c>
      <c r="B97" s="91" t="s">
        <v>192</v>
      </c>
      <c r="C97" s="96">
        <v>10</v>
      </c>
    </row>
    <row r="98" ht="20.1" customHeight="1" spans="1:3">
      <c r="A98" s="91" t="s">
        <v>193</v>
      </c>
      <c r="B98" s="91" t="s">
        <v>192</v>
      </c>
      <c r="C98" s="96">
        <v>2</v>
      </c>
    </row>
    <row r="99" ht="20.1" customHeight="1" spans="1:3">
      <c r="A99" s="91" t="s">
        <v>194</v>
      </c>
      <c r="B99" s="91" t="s">
        <v>192</v>
      </c>
      <c r="C99" s="96">
        <v>1</v>
      </c>
    </row>
    <row r="100" ht="20.1" customHeight="1" spans="1:3">
      <c r="A100" s="91" t="s">
        <v>195</v>
      </c>
      <c r="B100" s="91" t="s">
        <v>192</v>
      </c>
      <c r="C100" s="14">
        <v>1</v>
      </c>
    </row>
    <row r="101" ht="20.1" customHeight="1" spans="1:3">
      <c r="A101" s="91" t="s">
        <v>196</v>
      </c>
      <c r="B101" s="91" t="s">
        <v>192</v>
      </c>
      <c r="C101" s="14">
        <v>2</v>
      </c>
    </row>
    <row r="102" ht="20.1" customHeight="1" spans="1:3">
      <c r="A102" s="91" t="s">
        <v>197</v>
      </c>
      <c r="B102" s="91" t="s">
        <v>192</v>
      </c>
      <c r="C102" s="14">
        <v>2</v>
      </c>
    </row>
    <row r="103" ht="20.1" customHeight="1" spans="1:3">
      <c r="A103" s="91" t="s">
        <v>198</v>
      </c>
      <c r="B103" s="91" t="s">
        <v>199</v>
      </c>
      <c r="C103" s="14">
        <v>1</v>
      </c>
    </row>
    <row r="104" ht="20.1" customHeight="1" spans="1:3">
      <c r="A104" s="91"/>
      <c r="B104" s="91" t="s">
        <v>200</v>
      </c>
      <c r="C104" s="14">
        <v>2</v>
      </c>
    </row>
    <row r="105" ht="20.1" customHeight="1" spans="1:3">
      <c r="A105" s="91"/>
      <c r="B105" s="91" t="s">
        <v>201</v>
      </c>
      <c r="C105" s="14">
        <v>2</v>
      </c>
    </row>
  </sheetData>
  <sortState ref="A2:D253">
    <sortCondition ref="A2:A253" sortBy="cellColor" dxfId="0"/>
  </sortState>
  <mergeCells count="1">
    <mergeCell ref="A1:C1"/>
  </mergeCells>
  <conditionalFormatting sqref="A19">
    <cfRule type="containsText" dxfId="1" priority="4" operator="between" text="F">
      <formula>NOT(ISERROR(SEARCH("F",A19)))</formula>
    </cfRule>
  </conditionalFormatting>
  <conditionalFormatting sqref="A28">
    <cfRule type="containsText" dxfId="1" priority="3" operator="between" text="F">
      <formula>NOT(ISERROR(SEARCH("F",A28)))</formula>
    </cfRule>
  </conditionalFormatting>
  <conditionalFormatting sqref="A52">
    <cfRule type="containsText" dxfId="1" priority="2" operator="between" text="F">
      <formula>NOT(ISERROR(SEARCH("F",A52)))</formula>
    </cfRule>
  </conditionalFormatting>
  <conditionalFormatting sqref="A53">
    <cfRule type="containsText" dxfId="1" priority="1" operator="between" text="F">
      <formula>NOT(ISERROR(SEARCH("F",A53)))</formula>
    </cfRule>
  </conditionalFormatting>
  <conditionalFormatting sqref="A231:A1048576">
    <cfRule type="containsText" dxfId="1" priority="15" operator="between" text="F">
      <formula>NOT(ISERROR(SEARCH("F",A231)))</formula>
    </cfRule>
  </conditionalFormatting>
  <conditionalFormatting sqref="A2:A18 A20:A27 A29:A51 A54:A105">
    <cfRule type="containsText" dxfId="1" priority="6" operator="between" text="F">
      <formula>NOT(ISERROR(SEARCH("F",A2)))</formula>
    </cfRule>
  </conditionalFormatting>
  <pageMargins left="0.7" right="0.7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8"/>
  <sheetViews>
    <sheetView tabSelected="1" zoomScale="140" zoomScaleNormal="140" zoomScaleSheetLayoutView="95" workbookViewId="0">
      <selection activeCell="D14" sqref="D14"/>
    </sheetView>
  </sheetViews>
  <sheetFormatPr defaultColWidth="9" defaultRowHeight="13.5" outlineLevelCol="5"/>
  <cols>
    <col min="1" max="1" width="34.875" customWidth="1"/>
    <col min="2" max="2" width="47.125" customWidth="1"/>
    <col min="4" max="4" width="57.125" customWidth="1"/>
    <col min="5" max="5" width="44" style="1" customWidth="1"/>
    <col min="6" max="6" width="45.125" style="1" customWidth="1"/>
  </cols>
  <sheetData>
    <row r="1" ht="43.5" customHeight="1" spans="1:4">
      <c r="A1" s="2" t="s">
        <v>202</v>
      </c>
      <c r="B1" s="3"/>
      <c r="C1" s="3"/>
      <c r="D1" s="4"/>
    </row>
    <row r="2" ht="15.75" spans="1:4">
      <c r="A2" s="5" t="s">
        <v>203</v>
      </c>
      <c r="B2" s="6" t="s">
        <v>204</v>
      </c>
      <c r="C2" s="6" t="s">
        <v>3</v>
      </c>
      <c r="D2" s="7" t="s">
        <v>205</v>
      </c>
    </row>
    <row r="3" spans="1:4">
      <c r="A3" s="8" t="s">
        <v>206</v>
      </c>
      <c r="B3" s="9" t="s">
        <v>207</v>
      </c>
      <c r="C3" s="10">
        <v>1</v>
      </c>
      <c r="D3" s="11"/>
    </row>
    <row r="4" spans="1:4">
      <c r="A4" s="12" t="s">
        <v>208</v>
      </c>
      <c r="B4" s="13" t="s">
        <v>209</v>
      </c>
      <c r="C4" s="14">
        <v>240</v>
      </c>
      <c r="D4" s="15" t="s">
        <v>210</v>
      </c>
    </row>
    <row r="5" spans="1:4">
      <c r="A5" s="12"/>
      <c r="B5" s="16" t="s">
        <v>211</v>
      </c>
      <c r="C5" s="14">
        <v>36</v>
      </c>
      <c r="D5" s="17" t="s">
        <v>212</v>
      </c>
    </row>
    <row r="6" spans="1:4">
      <c r="A6" s="12"/>
      <c r="B6" s="16" t="s">
        <v>213</v>
      </c>
      <c r="C6" s="14">
        <v>2</v>
      </c>
      <c r="D6" s="17" t="s">
        <v>214</v>
      </c>
    </row>
    <row r="7" spans="1:4">
      <c r="A7" s="18" t="s">
        <v>215</v>
      </c>
      <c r="B7" s="19" t="s">
        <v>216</v>
      </c>
      <c r="C7" s="14">
        <v>2</v>
      </c>
      <c r="D7" s="17" t="s">
        <v>214</v>
      </c>
    </row>
    <row r="8" spans="1:4">
      <c r="A8" s="12" t="s">
        <v>217</v>
      </c>
      <c r="B8" s="16" t="s">
        <v>218</v>
      </c>
      <c r="C8" s="14">
        <v>8</v>
      </c>
      <c r="D8" s="17" t="s">
        <v>219</v>
      </c>
    </row>
    <row r="9" spans="1:4">
      <c r="A9" s="12" t="s">
        <v>220</v>
      </c>
      <c r="B9" s="16" t="s">
        <v>221</v>
      </c>
      <c r="C9" s="14">
        <v>3</v>
      </c>
      <c r="D9" s="17" t="s">
        <v>118</v>
      </c>
    </row>
    <row r="10" spans="1:4">
      <c r="A10" s="18" t="s">
        <v>222</v>
      </c>
      <c r="B10" s="20" t="s">
        <v>223</v>
      </c>
      <c r="C10" s="21">
        <v>4</v>
      </c>
      <c r="D10" s="17" t="s">
        <v>224</v>
      </c>
    </row>
    <row r="11" spans="1:4">
      <c r="A11" s="18"/>
      <c r="B11" s="20" t="s">
        <v>225</v>
      </c>
      <c r="C11" s="21">
        <v>2</v>
      </c>
      <c r="D11" s="17" t="s">
        <v>214</v>
      </c>
    </row>
    <row r="12" spans="1:4">
      <c r="A12" s="18"/>
      <c r="B12" s="20" t="s">
        <v>226</v>
      </c>
      <c r="C12" s="21">
        <v>1</v>
      </c>
      <c r="D12" s="17" t="s">
        <v>227</v>
      </c>
    </row>
    <row r="13" spans="1:4">
      <c r="A13" s="22" t="s">
        <v>228</v>
      </c>
      <c r="B13" s="13" t="s">
        <v>229</v>
      </c>
      <c r="C13" s="14">
        <v>120</v>
      </c>
      <c r="D13" s="15" t="s">
        <v>210</v>
      </c>
    </row>
    <row r="14" spans="1:4">
      <c r="A14" s="22"/>
      <c r="B14" s="13" t="s">
        <v>230</v>
      </c>
      <c r="C14" s="14">
        <v>120</v>
      </c>
      <c r="D14" s="15" t="s">
        <v>210</v>
      </c>
    </row>
    <row r="15" spans="1:4">
      <c r="A15" s="22" t="s">
        <v>231</v>
      </c>
      <c r="B15" s="13" t="s">
        <v>232</v>
      </c>
      <c r="C15" s="14">
        <v>120</v>
      </c>
      <c r="D15" s="15" t="s">
        <v>210</v>
      </c>
    </row>
    <row r="16" spans="1:4">
      <c r="A16" s="12" t="s">
        <v>233</v>
      </c>
      <c r="B16" s="16" t="s">
        <v>234</v>
      </c>
      <c r="C16" s="14">
        <v>8</v>
      </c>
      <c r="D16" s="17" t="s">
        <v>214</v>
      </c>
    </row>
    <row r="17" spans="1:4">
      <c r="A17" s="23" t="s">
        <v>235</v>
      </c>
      <c r="B17" s="24" t="s">
        <v>236</v>
      </c>
      <c r="C17" s="14">
        <v>162</v>
      </c>
      <c r="D17" s="15" t="s">
        <v>237</v>
      </c>
    </row>
    <row r="18" spans="1:4">
      <c r="A18" s="23" t="s">
        <v>238</v>
      </c>
      <c r="B18" s="25" t="s">
        <v>239</v>
      </c>
      <c r="C18" s="14">
        <v>32</v>
      </c>
      <c r="D18" s="15" t="s">
        <v>158</v>
      </c>
    </row>
    <row r="19" spans="1:4">
      <c r="A19" s="26" t="s">
        <v>240</v>
      </c>
      <c r="B19" s="20" t="s">
        <v>241</v>
      </c>
      <c r="C19" s="14">
        <v>1</v>
      </c>
      <c r="D19" s="27" t="s">
        <v>242</v>
      </c>
    </row>
    <row r="20" spans="1:4">
      <c r="A20" s="26" t="s">
        <v>243</v>
      </c>
      <c r="B20" s="20" t="s">
        <v>244</v>
      </c>
      <c r="C20" s="14">
        <v>4</v>
      </c>
      <c r="D20" s="17"/>
    </row>
    <row r="21" spans="1:4">
      <c r="A21" s="26" t="s">
        <v>243</v>
      </c>
      <c r="B21" s="20" t="s">
        <v>245</v>
      </c>
      <c r="C21" s="14">
        <v>4</v>
      </c>
      <c r="D21" s="17"/>
    </row>
    <row r="22" spans="1:4">
      <c r="A22" s="23" t="s">
        <v>246</v>
      </c>
      <c r="B22" s="28" t="s">
        <v>247</v>
      </c>
      <c r="C22" s="14">
        <v>120</v>
      </c>
      <c r="D22" s="15"/>
    </row>
    <row r="23" spans="1:4">
      <c r="A23" s="29" t="s">
        <v>248</v>
      </c>
      <c r="B23" s="28" t="s">
        <v>249</v>
      </c>
      <c r="C23" s="14">
        <v>1</v>
      </c>
      <c r="D23" s="15" t="s">
        <v>250</v>
      </c>
    </row>
    <row r="24" spans="1:4">
      <c r="A24" s="30"/>
      <c r="B24" s="28" t="s">
        <v>249</v>
      </c>
      <c r="C24" s="14">
        <v>2</v>
      </c>
      <c r="D24" s="15" t="s">
        <v>251</v>
      </c>
    </row>
    <row r="25" spans="1:4">
      <c r="A25" s="30"/>
      <c r="B25" s="28" t="s">
        <v>252</v>
      </c>
      <c r="C25" s="14">
        <v>240</v>
      </c>
      <c r="D25" s="15"/>
    </row>
    <row r="26" spans="1:4">
      <c r="A26" s="26"/>
      <c r="B26" s="31" t="s">
        <v>253</v>
      </c>
      <c r="C26" s="14" t="s">
        <v>20</v>
      </c>
      <c r="D26" s="17"/>
    </row>
    <row r="27" spans="1:4">
      <c r="A27" s="26"/>
      <c r="B27" s="20" t="s">
        <v>254</v>
      </c>
      <c r="C27" s="14">
        <v>1</v>
      </c>
      <c r="D27" s="17"/>
    </row>
    <row r="28" spans="1:4">
      <c r="A28" s="26"/>
      <c r="B28" s="20" t="s">
        <v>255</v>
      </c>
      <c r="C28" s="14">
        <v>2</v>
      </c>
      <c r="D28" s="17"/>
    </row>
    <row r="29" spans="1:4">
      <c r="A29" s="32"/>
      <c r="B29" s="33" t="s">
        <v>256</v>
      </c>
      <c r="C29" s="14">
        <v>240</v>
      </c>
      <c r="D29" s="34" t="s">
        <v>257</v>
      </c>
    </row>
    <row r="30" ht="14.25" spans="1:4">
      <c r="A30" s="35"/>
      <c r="B30" s="36" t="s">
        <v>258</v>
      </c>
      <c r="C30" s="14">
        <v>2</v>
      </c>
      <c r="D30" s="37"/>
    </row>
    <row r="31" ht="14.25" spans="1:4">
      <c r="A31" s="38"/>
      <c r="C31" s="39"/>
      <c r="D31" s="40"/>
    </row>
    <row r="32" spans="1:4">
      <c r="A32" s="41" t="s">
        <v>259</v>
      </c>
      <c r="B32" s="42" t="s">
        <v>260</v>
      </c>
      <c r="C32" s="14">
        <v>40</v>
      </c>
      <c r="D32" s="43" t="s">
        <v>261</v>
      </c>
    </row>
    <row r="33" spans="1:6">
      <c r="A33" s="44"/>
      <c r="B33" s="45" t="s">
        <v>262</v>
      </c>
      <c r="C33" s="14">
        <v>24</v>
      </c>
      <c r="D33" s="46" t="s">
        <v>263</v>
      </c>
    </row>
    <row r="34" spans="1:6">
      <c r="A34" s="23" t="s">
        <v>264</v>
      </c>
      <c r="B34" s="25" t="s">
        <v>265</v>
      </c>
      <c r="C34" s="14" t="s">
        <v>266</v>
      </c>
      <c r="D34" s="15" t="s">
        <v>178</v>
      </c>
    </row>
    <row r="35" spans="1:6">
      <c r="A35" s="47" t="s">
        <v>267</v>
      </c>
      <c r="B35" s="25" t="s">
        <v>268</v>
      </c>
      <c r="C35" s="14" t="s">
        <v>269</v>
      </c>
      <c r="D35" s="15" t="s">
        <v>180</v>
      </c>
    </row>
    <row r="36" spans="1:6">
      <c r="A36" s="48"/>
      <c r="B36" s="49" t="s">
        <v>270</v>
      </c>
      <c r="C36" s="14">
        <v>60</v>
      </c>
      <c r="D36" s="17" t="s">
        <v>271</v>
      </c>
    </row>
    <row r="37" spans="1:6">
      <c r="A37" s="48"/>
      <c r="B37" s="20" t="s">
        <v>272</v>
      </c>
      <c r="C37" s="14">
        <v>60</v>
      </c>
      <c r="D37" s="17" t="s">
        <v>273</v>
      </c>
    </row>
    <row r="38" spans="1:6">
      <c r="A38" s="48"/>
      <c r="B38" s="28" t="s">
        <v>274</v>
      </c>
      <c r="C38" s="14" t="s">
        <v>275</v>
      </c>
      <c r="D38" s="15" t="s">
        <v>276</v>
      </c>
      <c r="E38" s="1">
        <f>132*4</f>
        <v>528</v>
      </c>
    </row>
    <row r="39" spans="1:6">
      <c r="A39" s="48"/>
      <c r="B39" s="25" t="s">
        <v>277</v>
      </c>
      <c r="C39" s="14">
        <v>1650</v>
      </c>
      <c r="D39" s="15"/>
      <c r="E39" s="50" t="s">
        <v>278</v>
      </c>
      <c r="F39" s="1">
        <f>129+192+112+62+28*11+60+76+198+428+50</f>
        <v>1615</v>
      </c>
    </row>
    <row r="40" spans="1:6">
      <c r="A40" s="48"/>
      <c r="B40" s="51" t="s">
        <v>279</v>
      </c>
      <c r="C40" s="14" t="s">
        <v>280</v>
      </c>
      <c r="D40" s="15" t="s">
        <v>281</v>
      </c>
      <c r="E40" s="50">
        <f>30*4</f>
        <v>120</v>
      </c>
    </row>
    <row r="41" spans="1:6">
      <c r="A41" s="48"/>
      <c r="B41" s="52" t="s">
        <v>282</v>
      </c>
      <c r="C41" s="14">
        <v>4</v>
      </c>
      <c r="D41" s="17" t="s">
        <v>283</v>
      </c>
    </row>
    <row r="42" spans="1:6">
      <c r="A42" s="48"/>
      <c r="B42" s="20" t="s">
        <v>284</v>
      </c>
      <c r="C42" s="21">
        <v>66</v>
      </c>
      <c r="D42" s="17" t="s">
        <v>285</v>
      </c>
    </row>
    <row r="43" spans="1:6">
      <c r="A43" s="48"/>
      <c r="B43" s="20" t="s">
        <v>286</v>
      </c>
      <c r="C43" s="21">
        <v>60</v>
      </c>
      <c r="D43" s="17" t="s">
        <v>287</v>
      </c>
    </row>
    <row r="44" spans="1:6">
      <c r="A44" s="48"/>
      <c r="B44" s="49" t="s">
        <v>288</v>
      </c>
      <c r="C44" s="21">
        <v>20</v>
      </c>
      <c r="D44" s="17" t="s">
        <v>287</v>
      </c>
    </row>
    <row r="45" spans="1:6">
      <c r="A45" s="48"/>
      <c r="B45" s="20" t="s">
        <v>289</v>
      </c>
      <c r="C45" s="21">
        <v>16</v>
      </c>
      <c r="D45" s="17" t="s">
        <v>290</v>
      </c>
    </row>
    <row r="46" spans="1:6">
      <c r="A46" s="48"/>
      <c r="B46" s="20" t="s">
        <v>291</v>
      </c>
      <c r="C46" s="14">
        <v>6</v>
      </c>
      <c r="D46" s="17" t="s">
        <v>292</v>
      </c>
    </row>
    <row r="47" spans="1:6">
      <c r="A47" s="53"/>
      <c r="B47" s="25" t="s">
        <v>293</v>
      </c>
      <c r="C47" s="14">
        <v>1</v>
      </c>
      <c r="D47" s="15" t="s">
        <v>294</v>
      </c>
    </row>
    <row r="48" spans="1:6">
      <c r="A48" s="54" t="s">
        <v>295</v>
      </c>
      <c r="B48" s="55" t="s">
        <v>296</v>
      </c>
      <c r="C48" s="14">
        <v>14</v>
      </c>
      <c r="D48" s="17" t="s">
        <v>297</v>
      </c>
    </row>
    <row r="49" spans="1:6">
      <c r="A49" s="56"/>
      <c r="B49" s="55" t="s">
        <v>298</v>
      </c>
      <c r="C49" s="14">
        <v>4</v>
      </c>
      <c r="D49" s="17" t="s">
        <v>220</v>
      </c>
    </row>
    <row r="50" spans="1:6">
      <c r="A50" s="57"/>
      <c r="B50" s="55" t="s">
        <v>299</v>
      </c>
      <c r="C50" s="14">
        <v>4</v>
      </c>
      <c r="D50" s="58" t="s">
        <v>220</v>
      </c>
    </row>
    <row r="51" customFormat="1" spans="1:6">
      <c r="A51" s="59" t="s">
        <v>300</v>
      </c>
      <c r="B51" s="60" t="s">
        <v>301</v>
      </c>
      <c r="C51" s="61">
        <v>8</v>
      </c>
      <c r="D51" s="62" t="s">
        <v>302</v>
      </c>
      <c r="E51" s="1"/>
      <c r="F51" s="1"/>
    </row>
    <row r="52" customFormat="1" spans="1:6">
      <c r="A52" s="57"/>
      <c r="B52" s="60" t="s">
        <v>303</v>
      </c>
      <c r="C52" s="61">
        <v>8</v>
      </c>
      <c r="D52" s="62" t="s">
        <v>304</v>
      </c>
      <c r="E52" s="1"/>
      <c r="F52" s="1"/>
    </row>
    <row r="53" spans="1:6">
      <c r="A53" s="18" t="s">
        <v>305</v>
      </c>
      <c r="B53" s="63" t="s">
        <v>306</v>
      </c>
      <c r="C53" s="14" t="s">
        <v>307</v>
      </c>
      <c r="D53" s="64" t="s">
        <v>308</v>
      </c>
    </row>
    <row r="54" spans="1:6">
      <c r="A54" s="65" t="s">
        <v>309</v>
      </c>
      <c r="B54" s="66" t="s">
        <v>310</v>
      </c>
      <c r="C54" s="14" t="s">
        <v>311</v>
      </c>
      <c r="D54" s="67" t="s">
        <v>312</v>
      </c>
      <c r="E54" s="1">
        <f>38*2+4*2</f>
        <v>84</v>
      </c>
    </row>
    <row r="55" spans="1:6">
      <c r="A55" s="68" t="s">
        <v>313</v>
      </c>
      <c r="B55" s="20" t="s">
        <v>314</v>
      </c>
      <c r="C55" s="14">
        <v>40</v>
      </c>
      <c r="D55" s="17"/>
    </row>
    <row r="56" spans="1:6">
      <c r="A56" s="69"/>
      <c r="B56" s="20" t="s">
        <v>315</v>
      </c>
      <c r="C56" s="14">
        <v>60</v>
      </c>
      <c r="D56" s="17"/>
    </row>
    <row r="57" spans="1:6">
      <c r="A57" s="69"/>
      <c r="B57" s="20" t="s">
        <v>316</v>
      </c>
      <c r="C57" s="14">
        <v>60</v>
      </c>
      <c r="D57" s="17"/>
    </row>
    <row r="58" spans="1:6">
      <c r="A58" s="69"/>
      <c r="B58" s="20" t="s">
        <v>317</v>
      </c>
      <c r="C58" s="14">
        <v>30</v>
      </c>
      <c r="D58" s="17"/>
    </row>
    <row r="59" spans="1:6">
      <c r="A59" s="69"/>
      <c r="B59" s="25" t="s">
        <v>318</v>
      </c>
      <c r="C59" s="14">
        <v>2300</v>
      </c>
      <c r="D59" s="15"/>
      <c r="E59" s="50" t="s">
        <v>319</v>
      </c>
      <c r="F59" s="1">
        <f>528+10+1650+100+10</f>
        <v>2298</v>
      </c>
    </row>
    <row r="60" spans="1:6">
      <c r="A60" s="69"/>
      <c r="B60" s="20" t="s">
        <v>320</v>
      </c>
      <c r="C60" s="14">
        <v>72</v>
      </c>
      <c r="D60" s="17"/>
    </row>
    <row r="61" spans="1:6">
      <c r="A61" s="69"/>
      <c r="B61" s="20" t="s">
        <v>321</v>
      </c>
      <c r="C61" s="14">
        <v>110</v>
      </c>
      <c r="D61" s="17"/>
    </row>
    <row r="62" spans="1:6">
      <c r="A62" s="69"/>
      <c r="B62" s="20" t="s">
        <v>322</v>
      </c>
      <c r="C62" s="14">
        <v>15</v>
      </c>
      <c r="D62" s="17"/>
    </row>
    <row r="63" spans="1:6">
      <c r="A63" s="70"/>
      <c r="B63" s="20" t="s">
        <v>323</v>
      </c>
      <c r="C63" s="14">
        <v>8</v>
      </c>
      <c r="D63" s="17"/>
    </row>
    <row r="64" spans="1:6">
      <c r="A64" s="68" t="s">
        <v>324</v>
      </c>
      <c r="B64" s="20" t="s">
        <v>314</v>
      </c>
      <c r="C64" s="14">
        <v>40</v>
      </c>
      <c r="D64" s="17"/>
    </row>
    <row r="65" spans="1:6">
      <c r="A65" s="69"/>
      <c r="B65" s="25" t="s">
        <v>325</v>
      </c>
      <c r="C65" s="14">
        <v>240</v>
      </c>
      <c r="D65" s="15"/>
    </row>
    <row r="66" spans="1:6">
      <c r="A66" s="69"/>
      <c r="B66" s="20" t="s">
        <v>315</v>
      </c>
      <c r="C66" s="14">
        <v>60</v>
      </c>
      <c r="D66" s="17"/>
    </row>
    <row r="67" spans="1:6">
      <c r="A67" s="69"/>
      <c r="B67" s="20" t="s">
        <v>316</v>
      </c>
      <c r="C67" s="14">
        <v>80</v>
      </c>
      <c r="D67" s="17"/>
    </row>
    <row r="68" spans="1:6">
      <c r="A68" s="69"/>
      <c r="B68" s="20" t="s">
        <v>317</v>
      </c>
      <c r="C68" s="14">
        <v>30</v>
      </c>
      <c r="D68" s="17"/>
    </row>
    <row r="69" spans="1:6">
      <c r="A69" s="69"/>
      <c r="B69" s="25" t="s">
        <v>318</v>
      </c>
      <c r="C69" s="14">
        <v>2850</v>
      </c>
      <c r="D69" s="15"/>
      <c r="E69" s="50" t="s">
        <v>326</v>
      </c>
      <c r="F69" s="1">
        <f>2*(528+10)+1650+100+10</f>
        <v>2836</v>
      </c>
    </row>
    <row r="70" spans="1:6">
      <c r="A70" s="69"/>
      <c r="B70" s="20" t="s">
        <v>320</v>
      </c>
      <c r="C70" s="14">
        <v>72</v>
      </c>
      <c r="D70" s="17"/>
    </row>
    <row r="71" spans="1:6">
      <c r="A71" s="69"/>
      <c r="B71" s="20" t="s">
        <v>321</v>
      </c>
      <c r="C71" s="14">
        <v>220</v>
      </c>
      <c r="D71" s="17"/>
    </row>
    <row r="72" spans="1:6">
      <c r="A72" s="69"/>
      <c r="B72" s="20" t="s">
        <v>322</v>
      </c>
      <c r="C72" s="14">
        <v>30</v>
      </c>
      <c r="D72" s="17"/>
    </row>
    <row r="73" spans="1:6">
      <c r="A73" s="70"/>
      <c r="B73" s="20" t="s">
        <v>323</v>
      </c>
      <c r="C73" s="14">
        <v>16</v>
      </c>
      <c r="D73" s="17"/>
    </row>
    <row r="74" spans="1:6">
      <c r="A74" s="68" t="s">
        <v>327</v>
      </c>
      <c r="B74" s="25" t="s">
        <v>328</v>
      </c>
      <c r="C74" s="14" t="s">
        <v>329</v>
      </c>
      <c r="D74" s="15" t="s">
        <v>180</v>
      </c>
    </row>
    <row r="75" spans="1:6">
      <c r="A75" s="69"/>
      <c r="B75" s="20" t="s">
        <v>330</v>
      </c>
      <c r="C75" s="14">
        <v>30</v>
      </c>
      <c r="D75" s="17"/>
    </row>
    <row r="76" spans="1:6">
      <c r="A76" s="69"/>
      <c r="B76" s="25" t="s">
        <v>331</v>
      </c>
      <c r="C76" s="14">
        <f>162*2+30*4+32+12+16+100</f>
        <v>604</v>
      </c>
      <c r="D76" s="15" t="s">
        <v>332</v>
      </c>
    </row>
    <row r="77" spans="1:6">
      <c r="A77" s="69"/>
      <c r="B77" s="25" t="s">
        <v>333</v>
      </c>
      <c r="C77" s="14">
        <v>162</v>
      </c>
      <c r="D77" s="15" t="s">
        <v>235</v>
      </c>
    </row>
    <row r="78" spans="1:6">
      <c r="A78" s="69"/>
      <c r="B78" s="25" t="s">
        <v>334</v>
      </c>
      <c r="C78" s="14">
        <v>4</v>
      </c>
      <c r="D78" s="15" t="s">
        <v>283</v>
      </c>
    </row>
    <row r="79" spans="1:6">
      <c r="A79" s="69"/>
      <c r="B79" s="20" t="s">
        <v>335</v>
      </c>
      <c r="C79" s="14">
        <v>110</v>
      </c>
      <c r="D79" s="17"/>
    </row>
    <row r="80" spans="1:6">
      <c r="A80" s="69"/>
      <c r="B80" s="20" t="s">
        <v>336</v>
      </c>
      <c r="C80" s="14">
        <v>14</v>
      </c>
      <c r="D80" s="17"/>
    </row>
    <row r="81" spans="1:4">
      <c r="A81" s="71"/>
      <c r="B81" s="72" t="s">
        <v>337</v>
      </c>
      <c r="C81" s="14">
        <v>8</v>
      </c>
      <c r="D81" s="73"/>
    </row>
    <row r="82" ht="14.25" spans="1:4">
      <c r="A82" s="1"/>
      <c r="B82" s="74"/>
      <c r="C82" s="75"/>
      <c r="D82" s="76"/>
    </row>
    <row r="83" spans="1:4">
      <c r="A83" s="77" t="s">
        <v>338</v>
      </c>
      <c r="B83" s="78" t="s">
        <v>339</v>
      </c>
      <c r="C83" s="79">
        <v>2</v>
      </c>
      <c r="D83" s="80"/>
    </row>
    <row r="84" spans="1:4">
      <c r="A84" s="81"/>
      <c r="B84" s="55" t="s">
        <v>340</v>
      </c>
      <c r="C84" s="82">
        <v>3</v>
      </c>
      <c r="D84" s="17"/>
    </row>
    <row r="85" spans="1:4">
      <c r="A85" s="81"/>
      <c r="B85" s="55" t="s">
        <v>341</v>
      </c>
      <c r="C85" s="82">
        <v>1</v>
      </c>
      <c r="D85" s="17"/>
    </row>
    <row r="86" spans="1:4">
      <c r="A86" s="81"/>
      <c r="B86" s="55" t="s">
        <v>342</v>
      </c>
      <c r="C86" s="82" t="s">
        <v>343</v>
      </c>
      <c r="D86" s="17"/>
    </row>
    <row r="87" spans="1:4">
      <c r="A87" s="81"/>
      <c r="B87" s="55" t="s">
        <v>344</v>
      </c>
      <c r="C87" s="82" t="s">
        <v>343</v>
      </c>
      <c r="D87" s="17"/>
    </row>
    <row r="88" spans="1:4">
      <c r="A88" s="81"/>
      <c r="B88" s="55" t="s">
        <v>256</v>
      </c>
      <c r="C88" s="82" t="s">
        <v>343</v>
      </c>
      <c r="D88" s="17"/>
    </row>
    <row r="89" spans="1:4">
      <c r="A89" s="81"/>
      <c r="B89" s="55" t="s">
        <v>345</v>
      </c>
      <c r="C89" s="82">
        <v>1</v>
      </c>
      <c r="D89" s="17"/>
    </row>
    <row r="90" spans="1:4">
      <c r="A90" s="81"/>
      <c r="B90" s="55" t="s">
        <v>346</v>
      </c>
      <c r="C90" s="82" t="s">
        <v>347</v>
      </c>
      <c r="D90" s="17" t="s">
        <v>348</v>
      </c>
    </row>
    <row r="91" spans="1:4">
      <c r="A91" s="81"/>
      <c r="B91" s="55" t="s">
        <v>349</v>
      </c>
      <c r="C91" s="82" t="s">
        <v>350</v>
      </c>
      <c r="D91" s="17" t="s">
        <v>351</v>
      </c>
    </row>
    <row r="92" spans="1:4">
      <c r="A92" s="81"/>
      <c r="B92" s="55" t="s">
        <v>352</v>
      </c>
      <c r="C92" s="82">
        <v>8</v>
      </c>
      <c r="D92" s="17" t="s">
        <v>353</v>
      </c>
    </row>
    <row r="93" spans="1:4">
      <c r="A93" s="81"/>
      <c r="B93" s="55" t="s">
        <v>354</v>
      </c>
      <c r="C93" s="82">
        <v>2</v>
      </c>
      <c r="D93" s="17" t="s">
        <v>351</v>
      </c>
    </row>
    <row r="94" spans="1:4">
      <c r="A94" s="81"/>
      <c r="B94" s="55" t="s">
        <v>355</v>
      </c>
      <c r="C94" s="82" t="s">
        <v>356</v>
      </c>
      <c r="D94" s="17"/>
    </row>
    <row r="95" spans="1:4">
      <c r="A95" s="81"/>
      <c r="B95" s="55" t="s">
        <v>357</v>
      </c>
      <c r="C95" s="82" t="s">
        <v>343</v>
      </c>
      <c r="D95" s="17"/>
    </row>
    <row r="96" spans="1:4">
      <c r="A96" s="81"/>
      <c r="B96" s="55" t="s">
        <v>358</v>
      </c>
      <c r="C96" s="82" t="s">
        <v>359</v>
      </c>
      <c r="D96" s="17"/>
    </row>
    <row r="97" spans="1:4">
      <c r="A97" s="81"/>
      <c r="B97" s="55" t="s">
        <v>360</v>
      </c>
      <c r="C97" s="82" t="s">
        <v>361</v>
      </c>
      <c r="D97" s="17"/>
    </row>
    <row r="98" ht="14.25" spans="1:4">
      <c r="A98" s="83"/>
      <c r="B98" s="84" t="s">
        <v>362</v>
      </c>
      <c r="C98" s="85">
        <v>1</v>
      </c>
      <c r="D98" s="73"/>
    </row>
  </sheetData>
  <mergeCells count="11">
    <mergeCell ref="A1:D1"/>
    <mergeCell ref="A4:A6"/>
    <mergeCell ref="A10:A12"/>
    <mergeCell ref="A13:A14"/>
    <mergeCell ref="A23:A25"/>
    <mergeCell ref="A35:A47"/>
    <mergeCell ref="A48:A50"/>
    <mergeCell ref="A51:A52"/>
    <mergeCell ref="A55:A63"/>
    <mergeCell ref="A64:A73"/>
    <mergeCell ref="A74:A81"/>
  </mergeCells>
  <pageMargins left="0.7" right="0.118055555555556" top="0.75" bottom="0.75" header="0.3" footer="0.3"/>
  <pageSetup paperSize="9" scale="97" orientation="portrait"/>
  <headerFooter/>
  <ignoredErrors>
    <ignoredError sqref="B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List 1</vt:lpstr>
      <vt:lpstr>List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WPS_1528103129</cp:lastModifiedBy>
  <dcterms:created xsi:type="dcterms:W3CDTF">2006-09-16T00:00:00Z</dcterms:created>
  <dcterms:modified xsi:type="dcterms:W3CDTF">2026-01-09T06:29:32Z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7BD068B6F0BE427A991441ADEFB3ABF5_12</vt:lpwstr>
  </property>
  <property fmtid="{D5CDD505-2E9C-101B-9397-08002B2CF9AE}" pid="3" name="KSOProductBuildVer">
    <vt:lpwstr>2052-12.1.0.24657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